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man\Downloads\"/>
    </mc:Choice>
  </mc:AlternateContent>
  <bookViews>
    <workbookView xWindow="0" yWindow="0" windowWidth="24000" windowHeight="9570"/>
  </bookViews>
  <sheets>
    <sheet name="Бытовые сплит-системы" sheetId="1" r:id="rId1"/>
    <sheet name="Медная труба" sheetId="2" r:id="rId2"/>
    <sheet name="Монтажные комплекты+Кронштейны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" i="2" l="1"/>
  <c r="J5" i="2"/>
  <c r="J7" i="2"/>
  <c r="J9" i="2"/>
  <c r="J12" i="2" l="1"/>
</calcChain>
</file>

<file path=xl/sharedStrings.xml><?xml version="1.0" encoding="utf-8"?>
<sst xmlns="http://schemas.openxmlformats.org/spreadsheetml/2006/main" count="104" uniqueCount="82">
  <si>
    <t>Модель</t>
  </si>
  <si>
    <t>Энергоэффективность</t>
  </si>
  <si>
    <t>Наружный</t>
  </si>
  <si>
    <t>охл.</t>
  </si>
  <si>
    <t>нагрев</t>
  </si>
  <si>
    <t>INVERTER</t>
  </si>
  <si>
    <t xml:space="preserve">Внутренний </t>
  </si>
  <si>
    <t>Мощность, кВт</t>
  </si>
  <si>
    <t>Розничная цена, руб.</t>
  </si>
  <si>
    <t>EER/SEER</t>
  </si>
  <si>
    <t>COP/SCOP</t>
  </si>
  <si>
    <t>NiceMe</t>
  </si>
  <si>
    <t>Сплит-система DI09CNM-D/DO09CNM-D</t>
  </si>
  <si>
    <t>Сплит-система DI12CNM-D/DO12CNM-D</t>
  </si>
  <si>
    <t>DI09CNM-D</t>
  </si>
  <si>
    <t>DO09CNM-D</t>
  </si>
  <si>
    <t>DI12CNM-D</t>
  </si>
  <si>
    <t>DO12CNM-D</t>
  </si>
  <si>
    <t>Сплит-система DI18CNM-D/DO18CNM-D</t>
  </si>
  <si>
    <t>DI18CNM-D</t>
  </si>
  <si>
    <t>DO18CNM-D</t>
  </si>
  <si>
    <t>Сплит-система DI24CNM-D/DO24CNM-D</t>
  </si>
  <si>
    <t>DI24CNM-D</t>
  </si>
  <si>
    <t>DO24CNM-D</t>
  </si>
  <si>
    <t>ON/OFF</t>
  </si>
  <si>
    <t>FreshMe</t>
  </si>
  <si>
    <t>Сплит-система DI07BFM-D/DO07BFM-D</t>
  </si>
  <si>
    <t>Сплит-система DI09BFM-D/DO09BFM-D</t>
  </si>
  <si>
    <t>Сплит-система DI12BFM-D/DO12BFM-D</t>
  </si>
  <si>
    <t>Сплит-система DI18BFM-D/DO18BFM-D</t>
  </si>
  <si>
    <t>Сплит-система DI24BFM-D/DO24BFM-D</t>
  </si>
  <si>
    <t>DI07BFM-D</t>
  </si>
  <si>
    <t>DO07BFM-D</t>
  </si>
  <si>
    <t>DI09BFM-D</t>
  </si>
  <si>
    <t>DO09BFM-D</t>
  </si>
  <si>
    <t>DI12BFM-D</t>
  </si>
  <si>
    <t>DO12BFM-D</t>
  </si>
  <si>
    <t>DI18BFM-D</t>
  </si>
  <si>
    <t>DO18BFM-D</t>
  </si>
  <si>
    <t>DI24BFM-D</t>
  </si>
  <si>
    <t>DO24BFM-D</t>
  </si>
  <si>
    <t>Фото</t>
  </si>
  <si>
    <t>Наименование</t>
  </si>
  <si>
    <t>5.8 кг</t>
  </si>
  <si>
    <t>9.6 кг</t>
  </si>
  <si>
    <t>13 кг</t>
  </si>
  <si>
    <t>18 кг</t>
  </si>
  <si>
    <t>Цена за бухту (50 м)</t>
  </si>
  <si>
    <t>Вес бухты         (50 м)</t>
  </si>
  <si>
    <t>Труба (1/4’’) 6,35x0,76x50000 (толстостенная труба, бухта 50м)</t>
  </si>
  <si>
    <t>Труба (3/8’’) 9,52x0,81x50000 (толстостенная труба, бухта 50м)</t>
  </si>
  <si>
    <t>Труба (1/2’’) 12,7x0,81x50000 (толстостенная труба, бухта 50м)</t>
  </si>
  <si>
    <t>Труба (5/8’’) 15,88x0,89x50000 (толстостенная труба, бухта 50м)</t>
  </si>
  <si>
    <t>МОНТАЖНЫЕ КОМПЛЕКТЫ</t>
  </si>
  <si>
    <t>Артикул монтажного комплекта</t>
  </si>
  <si>
    <t>Серия оборудования</t>
  </si>
  <si>
    <t>Описание</t>
  </si>
  <si>
    <t>Цена</t>
  </si>
  <si>
    <t>МК 6-10.515.3м-1</t>
  </si>
  <si>
    <t>МК 6-12.515.3м-1</t>
  </si>
  <si>
    <t>КРОНШТЕЙНЫ</t>
  </si>
  <si>
    <t>e00437257</t>
  </si>
  <si>
    <t>Кронштейн 450 (2,0мм)</t>
  </si>
  <si>
    <t xml:space="preserve">Состоит из двух кронштейнов (как на фото). Подходит только для монтажа наружных блоков производительностью  7000 Btu/h, 9000 Btu/h и 12000 Btu/h </t>
  </si>
  <si>
    <t>DI09DNM-E/DO09DNM-E , DI12DNM-E/DO12DNM-E , DI09CNM-D/DO09CNM-D , DI12CNM-D/DO12CNM-D , DI07BFM-D/DO07BFM-D , DI09BFM-D/DO09BFM-D</t>
  </si>
  <si>
    <t>DI18DNM-E/DO18DNM-E , DI18CNM-D/DO18CNM-D , DI12BFM-D/DO12BFM-D , DI18BFM-D/DO18BFM-D</t>
  </si>
  <si>
    <t>МК 10-16.525.3м-1</t>
  </si>
  <si>
    <t>DI24DNM-E/DO24DNM-E , DI24CNM-D/DO24CNM-D , DI24BFM-D/DO24BFM-D</t>
  </si>
  <si>
    <t>Монтажный комплект</t>
  </si>
  <si>
    <t>МК 6-10.515.3м-1
МК 6-10.515.5м-1</t>
  </si>
  <si>
    <t>МК 6-12.515.3м-1
МК 6-12.515.5м-1</t>
  </si>
  <si>
    <t>МК 10-16.525.3м-1
МК 10-16.525.5м-1</t>
  </si>
  <si>
    <t>МК 6-10.515.5м-1</t>
  </si>
  <si>
    <t>МК 6-12.515.5м-1</t>
  </si>
  <si>
    <t>МК 10-16.525.5м-1</t>
  </si>
  <si>
    <t xml:space="preserve">Труба (1/4’’) 6,35x0,76 - 3 метра, Труба (3/8’’) 9,52x0,81 - 3 метра, Кабель ВВГнг(A)-LS 5х1,5 - 4 метра, Теплоизоляция UNIONFLEX STD 6 мм х 6 мм - 3 метра, Теплоизоляция UNIONFLEX STD 6 мм х 10 мм - 3 метра, Труба дренажная D=16 </t>
  </si>
  <si>
    <t xml:space="preserve">Труба (1/4’’) 6,35x0,76 - 5 метров, Труба (3/8’’) 9,52x0,81 - 5 метров, Кабель ВВГнг(A)-LS 5х1,5 - 6 метров, Теплоизоляция UNIONFLEX STD 6 мм х 6 мм - 5 метров, Теплоизоляция UNIONFLEX STD 6 мм х 10 мм - 5 метров, Труба дренажная D=16 </t>
  </si>
  <si>
    <t xml:space="preserve">Труба (1/4’’) 6,35x0,76 - 3 метра, Труба (1/2’’) 12,7x0,81 - 3 метра, Кабель ВВГнг(A)-LS 5х1,5 - 4 метра, Теплоизоляция UNIONFLEX STD 6 мм х 6 мм - 3 метра, Теплоизоляция UNIONFLEX STD 6 мм х 10 мм - 3 метра, Труба дренажная D=16 </t>
  </si>
  <si>
    <t xml:space="preserve">Труба (1/4’’) 6,35x0,76 - 5 метров, Труба (1/2’’) 12,7x0,81 - 5 метров, Кабель ВВГнг(A)-LS 5х1,5 - 6 метров, Теплоизоляция UNIONFLEX STD 6 мм х 6 мм - 5 метров, Теплоизоляция UNIONFLEX STD 6 мм х 10 мм - 5 метров, Труба дренажная D=16 </t>
  </si>
  <si>
    <t xml:space="preserve">Труба (3/8’’) 9,52x0,81 - 3 метра, Труба (5/8’’) 15,88x0,89 - 3 метра, Кабель ВВГнг(A)-LS 5х2,5 - 4 метра, Теплоизоляция UNIONFLEX STD 6 мм х 10 мм - 3 метра, Теплоизоляция UNIONFLEX STD 6 мм х 15 мм - 3 метра, Труба дренажная D=16 </t>
  </si>
  <si>
    <t xml:space="preserve">Труба (3/8’’) 9,52x0,81 -5 метров, Труба (5/8’’) 15,88x0,89 - 5 метров, Кабель ВВГнг(A)-LS 5х2,5 - 6 метров, Теплоизоляция UNIONFLEX STD 6 мм х 10 мм - 5 метров, Теплоизоляция UNIONFLEX STD 6 мм х 15 мм - 5 метров, Труба дренажная D=16 </t>
  </si>
  <si>
    <t>САМОВЫВОЗ СО СКЛАДА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</si>
</sst>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6" formatCode="#,##0.0"/>
    <numFmt numFmtId="167" formatCode="#,##0\ _₽"/>
  </numFmts>
  <fonts count="29" x14ac:knownFonts="1">
    <font>
      <sz val="10"/>
      <color theme="1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color theme="0"/>
      <name val="Calibri"/>
      <family val="2"/>
      <charset val="204"/>
      <scheme val="minor"/>
    </font>
    <font>
      <b/>
      <sz val="10"/>
      <color rgb="FFD71635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6"/>
      <color rgb="FF663300"/>
      <name val="Calibri"/>
      <family val="2"/>
      <charset val="204"/>
      <scheme val="minor"/>
    </font>
    <font>
      <b/>
      <sz val="24"/>
      <color rgb="FF6633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18"/>
      <color theme="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indexed="1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2"/>
      <color indexed="19"/>
      <name val="Arial"/>
      <family val="2"/>
      <charset val="204"/>
    </font>
    <font>
      <b/>
      <sz val="10"/>
      <color indexed="21"/>
      <name val="Arial"/>
      <family val="2"/>
      <charset val="204"/>
    </font>
    <font>
      <b/>
      <sz val="9"/>
      <color indexed="21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1"/>
      <name val="Calibri"/>
      <family val="2"/>
      <charset val="204"/>
    </font>
    <font>
      <sz val="12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9B1D7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/>
      <diagonal/>
    </border>
    <border>
      <left style="hair">
        <color theme="0"/>
      </left>
      <right style="thin">
        <color indexed="64"/>
      </right>
      <top style="thin">
        <color indexed="64"/>
      </top>
      <bottom style="hair">
        <color theme="0"/>
      </bottom>
      <diagonal/>
    </border>
    <border>
      <left style="thin">
        <color indexed="64"/>
      </left>
      <right style="hair">
        <color theme="0"/>
      </right>
      <top style="hair">
        <color theme="0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/>
      <bottom style="thin">
        <color indexed="64"/>
      </bottom>
      <diagonal/>
    </border>
    <border>
      <left style="hair">
        <color theme="0"/>
      </left>
      <right style="thin">
        <color indexed="64"/>
      </right>
      <top style="hair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 style="thin">
        <color indexed="1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0" fontId="1" fillId="0" borderId="0" applyNumberFormat="0" applyFill="0" applyBorder="0" applyProtection="0"/>
    <xf numFmtId="0" fontId="2" fillId="0" borderId="0"/>
    <xf numFmtId="0" fontId="1" fillId="0" borderId="0" applyNumberFormat="0" applyFill="0" applyBorder="0" applyProtection="0"/>
  </cellStyleXfs>
  <cellXfs count="127">
    <xf numFmtId="0" fontId="0" fillId="0" borderId="0" xfId="0"/>
    <xf numFmtId="0" fontId="3" fillId="3" borderId="7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 wrapText="1"/>
    </xf>
    <xf numFmtId="49" fontId="5" fillId="0" borderId="15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0" fillId="2" borderId="5" xfId="0" applyFont="1" applyFill="1" applyBorder="1" applyAlignment="1">
      <alignment horizontal="center" vertical="center" wrapText="1"/>
    </xf>
    <xf numFmtId="0" fontId="11" fillId="0" borderId="0" xfId="0" applyFont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67" fontId="6" fillId="0" borderId="17" xfId="0" applyNumberFormat="1" applyFont="1" applyBorder="1" applyAlignment="1">
      <alignment vertical="center"/>
    </xf>
    <xf numFmtId="167" fontId="6" fillId="0" borderId="21" xfId="0" applyNumberFormat="1" applyFont="1" applyBorder="1" applyAlignment="1">
      <alignment vertical="center"/>
    </xf>
    <xf numFmtId="167" fontId="6" fillId="0" borderId="23" xfId="0" applyNumberFormat="1" applyFont="1" applyBorder="1" applyAlignment="1">
      <alignment vertical="center"/>
    </xf>
    <xf numFmtId="167" fontId="6" fillId="0" borderId="24" xfId="0" applyNumberFormat="1" applyFont="1" applyBorder="1" applyAlignment="1">
      <alignment vertical="center"/>
    </xf>
    <xf numFmtId="167" fontId="6" fillId="0" borderId="19" xfId="0" applyNumberFormat="1" applyFont="1" applyBorder="1" applyAlignment="1">
      <alignment vertical="center"/>
    </xf>
    <xf numFmtId="167" fontId="6" fillId="0" borderId="22" xfId="0" applyNumberFormat="1" applyFont="1" applyBorder="1" applyAlignment="1">
      <alignment vertical="center"/>
    </xf>
    <xf numFmtId="0" fontId="8" fillId="0" borderId="0" xfId="0" applyFont="1"/>
    <xf numFmtId="0" fontId="7" fillId="3" borderId="1" xfId="2" applyFont="1" applyFill="1" applyBorder="1" applyAlignment="1">
      <alignment horizontal="center" vertical="center" wrapText="1"/>
    </xf>
    <xf numFmtId="0" fontId="1" fillId="0" borderId="0" xfId="1" applyNumberFormat="1" applyFont="1" applyAlignment="1"/>
    <xf numFmtId="0" fontId="1" fillId="0" borderId="25" xfId="1" applyFont="1" applyFill="1" applyBorder="1" applyAlignment="1"/>
    <xf numFmtId="0" fontId="1" fillId="0" borderId="0" xfId="1" applyFont="1" applyFill="1" applyBorder="1" applyAlignment="1">
      <alignment horizontal="center" vertical="center" wrapText="1"/>
    </xf>
    <xf numFmtId="0" fontId="1" fillId="0" borderId="0" xfId="1" applyFont="1" applyFill="1" applyBorder="1" applyAlignment="1"/>
    <xf numFmtId="3" fontId="1" fillId="0" borderId="0" xfId="1" applyNumberFormat="1" applyFont="1" applyFill="1" applyBorder="1" applyAlignment="1">
      <alignment vertical="center"/>
    </xf>
    <xf numFmtId="0" fontId="16" fillId="0" borderId="0" xfId="1" applyFont="1" applyFill="1" applyBorder="1" applyAlignment="1">
      <alignment horizontal="right"/>
    </xf>
    <xf numFmtId="0" fontId="1" fillId="0" borderId="26" xfId="1" applyFont="1" applyFill="1" applyBorder="1" applyAlignment="1"/>
    <xf numFmtId="49" fontId="21" fillId="0" borderId="1" xfId="1" applyNumberFormat="1" applyFont="1" applyFill="1" applyBorder="1" applyAlignment="1">
      <alignment horizontal="center" vertical="center"/>
    </xf>
    <xf numFmtId="3" fontId="22" fillId="0" borderId="1" xfId="1" applyNumberFormat="1" applyFont="1" applyFill="1" applyBorder="1" applyAlignment="1">
      <alignment horizontal="center" vertical="center"/>
    </xf>
    <xf numFmtId="0" fontId="1" fillId="0" borderId="0" xfId="1" applyNumberFormat="1" applyFont="1" applyFill="1" applyBorder="1" applyAlignment="1"/>
    <xf numFmtId="0" fontId="1" fillId="0" borderId="0" xfId="1" applyNumberFormat="1" applyFont="1" applyFill="1" applyAlignment="1"/>
    <xf numFmtId="0" fontId="1" fillId="0" borderId="0" xfId="1" applyNumberFormat="1" applyFont="1" applyFill="1" applyAlignment="1">
      <alignment horizontal="center" vertical="center"/>
    </xf>
    <xf numFmtId="0" fontId="1" fillId="0" borderId="0" xfId="1" applyNumberFormat="1" applyFont="1" applyFill="1" applyAlignment="1">
      <alignment horizontal="center" vertical="center" wrapText="1"/>
    </xf>
    <xf numFmtId="49" fontId="15" fillId="0" borderId="0" xfId="1" applyNumberFormat="1" applyFont="1" applyFill="1" applyBorder="1" applyAlignment="1">
      <alignment vertical="center"/>
    </xf>
    <xf numFmtId="3" fontId="15" fillId="0" borderId="0" xfId="1" applyNumberFormat="1" applyFont="1" applyFill="1" applyBorder="1" applyAlignment="1">
      <alignment vertical="center"/>
    </xf>
    <xf numFmtId="0" fontId="1" fillId="0" borderId="27" xfId="1" applyFont="1" applyFill="1" applyBorder="1" applyAlignment="1">
      <alignment horizontal="center" vertical="center"/>
    </xf>
    <xf numFmtId="0" fontId="1" fillId="0" borderId="27" xfId="1" applyFont="1" applyFill="1" applyBorder="1" applyAlignment="1">
      <alignment horizontal="center" vertical="center" wrapText="1"/>
    </xf>
    <xf numFmtId="0" fontId="1" fillId="0" borderId="27" xfId="1" applyFont="1" applyFill="1" applyBorder="1" applyAlignment="1"/>
    <xf numFmtId="3" fontId="1" fillId="0" borderId="27" xfId="1" applyNumberFormat="1" applyFont="1" applyFill="1" applyBorder="1" applyAlignment="1">
      <alignment vertical="center"/>
    </xf>
    <xf numFmtId="0" fontId="1" fillId="0" borderId="0" xfId="1" applyFont="1" applyFill="1" applyBorder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49" fontId="18" fillId="0" borderId="0" xfId="1" applyNumberFormat="1" applyFont="1" applyFill="1" applyBorder="1" applyAlignment="1">
      <alignment vertical="center"/>
    </xf>
    <xf numFmtId="0" fontId="18" fillId="0" borderId="0" xfId="1" applyFont="1" applyFill="1" applyBorder="1" applyAlignment="1">
      <alignment vertical="center"/>
    </xf>
    <xf numFmtId="49" fontId="19" fillId="0" borderId="0" xfId="1" applyNumberFormat="1" applyFont="1" applyFill="1" applyBorder="1" applyAlignment="1">
      <alignment vertical="center"/>
    </xf>
    <xf numFmtId="0" fontId="19" fillId="0" borderId="0" xfId="1" applyFont="1" applyFill="1" applyBorder="1" applyAlignment="1">
      <alignment vertical="center"/>
    </xf>
    <xf numFmtId="0" fontId="19" fillId="0" borderId="0" xfId="1" applyFont="1" applyFill="1" applyBorder="1" applyAlignment="1">
      <alignment horizontal="center" vertical="center"/>
    </xf>
    <xf numFmtId="49" fontId="19" fillId="0" borderId="0" xfId="1" applyNumberFormat="1" applyFont="1" applyFill="1" applyBorder="1" applyAlignment="1">
      <alignment horizontal="center" vertical="center"/>
    </xf>
    <xf numFmtId="49" fontId="19" fillId="0" borderId="0" xfId="1" applyNumberFormat="1" applyFont="1" applyFill="1" applyBorder="1" applyAlignment="1">
      <alignment horizontal="right" vertical="center"/>
    </xf>
    <xf numFmtId="49" fontId="20" fillId="0" borderId="0" xfId="1" applyNumberFormat="1" applyFont="1" applyFill="1" applyBorder="1" applyAlignment="1">
      <alignment horizontal="left" vertical="center"/>
    </xf>
    <xf numFmtId="0" fontId="24" fillId="0" borderId="1" xfId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/>
    </xf>
    <xf numFmtId="0" fontId="24" fillId="0" borderId="1" xfId="3" applyFont="1" applyFill="1" applyBorder="1" applyAlignment="1">
      <alignment horizontal="center" vertical="center" wrapText="1"/>
    </xf>
    <xf numFmtId="3" fontId="22" fillId="0" borderId="1" xfId="3" applyNumberFormat="1" applyFont="1" applyFill="1" applyBorder="1" applyAlignment="1">
      <alignment horizontal="center" vertical="center"/>
    </xf>
    <xf numFmtId="49" fontId="5" fillId="0" borderId="16" xfId="0" applyNumberFormat="1" applyFont="1" applyBorder="1" applyAlignment="1">
      <alignment horizontal="center" vertical="center"/>
    </xf>
    <xf numFmtId="0" fontId="28" fillId="0" borderId="0" xfId="0" applyFont="1"/>
    <xf numFmtId="166" fontId="5" fillId="2" borderId="16" xfId="0" applyNumberFormat="1" applyFont="1" applyFill="1" applyBorder="1" applyAlignment="1">
      <alignment horizontal="center" vertical="center" wrapText="1"/>
    </xf>
    <xf numFmtId="166" fontId="5" fillId="2" borderId="15" xfId="0" applyNumberFormat="1" applyFont="1" applyFill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0" fontId="3" fillId="3" borderId="9" xfId="2" applyFont="1" applyFill="1" applyBorder="1" applyAlignment="1">
      <alignment horizontal="center" vertical="center" wrapText="1"/>
    </xf>
    <xf numFmtId="0" fontId="3" fillId="3" borderId="13" xfId="2" applyFont="1" applyFill="1" applyBorder="1" applyAlignment="1">
      <alignment horizontal="center" vertical="center" wrapText="1"/>
    </xf>
    <xf numFmtId="0" fontId="7" fillId="5" borderId="28" xfId="2" applyFont="1" applyFill="1" applyBorder="1" applyAlignment="1">
      <alignment horizontal="center" vertical="center" wrapText="1"/>
    </xf>
    <xf numFmtId="0" fontId="7" fillId="5" borderId="29" xfId="2" applyFont="1" applyFill="1" applyBorder="1" applyAlignment="1">
      <alignment horizontal="center" vertical="center" wrapText="1"/>
    </xf>
    <xf numFmtId="0" fontId="7" fillId="5" borderId="30" xfId="2" applyFont="1" applyFill="1" applyBorder="1" applyAlignment="1">
      <alignment horizontal="center" vertical="center" wrapText="1"/>
    </xf>
    <xf numFmtId="0" fontId="3" fillId="3" borderId="7" xfId="2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4" fontId="5" fillId="2" borderId="14" xfId="0" applyNumberFormat="1" applyFont="1" applyFill="1" applyBorder="1" applyAlignment="1">
      <alignment horizontal="center" vertical="center"/>
    </xf>
    <xf numFmtId="4" fontId="5" fillId="2" borderId="15" xfId="0" applyNumberFormat="1" applyFont="1" applyFill="1" applyBorder="1" applyAlignment="1">
      <alignment horizontal="center" vertical="center"/>
    </xf>
    <xf numFmtId="0" fontId="5" fillId="2" borderId="14" xfId="0" applyNumberFormat="1" applyFont="1" applyFill="1" applyBorder="1" applyAlignment="1">
      <alignment horizontal="center" vertical="center"/>
    </xf>
    <xf numFmtId="49" fontId="5" fillId="2" borderId="14" xfId="0" applyNumberFormat="1" applyFont="1" applyFill="1" applyBorder="1" applyAlignment="1">
      <alignment horizontal="center" vertical="center"/>
    </xf>
    <xf numFmtId="167" fontId="6" fillId="0" borderId="14" xfId="0" applyNumberFormat="1" applyFont="1" applyBorder="1" applyAlignment="1">
      <alignment horizontal="center" vertical="center"/>
    </xf>
    <xf numFmtId="49" fontId="5" fillId="2" borderId="15" xfId="0" applyNumberFormat="1" applyFont="1" applyFill="1" applyBorder="1" applyAlignment="1">
      <alignment horizontal="center" vertical="center"/>
    </xf>
    <xf numFmtId="167" fontId="6" fillId="0" borderId="15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" fontId="3" fillId="3" borderId="8" xfId="2" applyNumberFormat="1" applyFont="1" applyFill="1" applyBorder="1" applyAlignment="1">
      <alignment horizontal="center" vertical="center" wrapText="1"/>
    </xf>
    <xf numFmtId="1" fontId="3" fillId="3" borderId="12" xfId="2" applyNumberFormat="1" applyFont="1" applyFill="1" applyBorder="1" applyAlignment="1">
      <alignment horizontal="center" vertical="center" wrapText="1"/>
    </xf>
    <xf numFmtId="0" fontId="7" fillId="3" borderId="2" xfId="2" applyFont="1" applyFill="1" applyBorder="1" applyAlignment="1">
      <alignment horizontal="center" vertical="center" wrapText="1"/>
    </xf>
    <xf numFmtId="0" fontId="7" fillId="3" borderId="3" xfId="2" applyFont="1" applyFill="1" applyBorder="1" applyAlignment="1">
      <alignment horizontal="center" vertical="center" wrapText="1"/>
    </xf>
    <xf numFmtId="0" fontId="7" fillId="3" borderId="4" xfId="2" applyFont="1" applyFill="1" applyBorder="1" applyAlignment="1">
      <alignment horizontal="center" vertical="center" wrapText="1"/>
    </xf>
    <xf numFmtId="3" fontId="13" fillId="0" borderId="16" xfId="0" applyNumberFormat="1" applyFont="1" applyBorder="1" applyAlignment="1">
      <alignment horizontal="center" vertical="center"/>
    </xf>
    <xf numFmtId="3" fontId="13" fillId="0" borderId="15" xfId="0" applyNumberFormat="1" applyFont="1" applyBorder="1" applyAlignment="1">
      <alignment horizontal="center" vertical="center"/>
    </xf>
    <xf numFmtId="0" fontId="14" fillId="0" borderId="17" xfId="0" applyFont="1" applyBorder="1" applyAlignment="1">
      <alignment horizontal="left" vertical="center"/>
    </xf>
    <xf numFmtId="0" fontId="14" fillId="0" borderId="18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4" fillId="0" borderId="19" xfId="0" applyFont="1" applyBorder="1" applyAlignment="1">
      <alignment horizontal="left" vertical="center"/>
    </xf>
    <xf numFmtId="0" fontId="14" fillId="0" borderId="20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0" fontId="12" fillId="3" borderId="23" xfId="2" applyFont="1" applyFill="1" applyBorder="1" applyAlignment="1">
      <alignment horizontal="center" vertical="center" wrapText="1"/>
    </xf>
    <xf numFmtId="0" fontId="12" fillId="3" borderId="0" xfId="2" applyFont="1" applyFill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/>
    </xf>
    <xf numFmtId="49" fontId="23" fillId="3" borderId="28" xfId="1" applyNumberFormat="1" applyFont="1" applyFill="1" applyBorder="1" applyAlignment="1">
      <alignment horizontal="center" vertical="center"/>
    </xf>
    <xf numFmtId="49" fontId="23" fillId="3" borderId="29" xfId="1" applyNumberFormat="1" applyFont="1" applyFill="1" applyBorder="1" applyAlignment="1">
      <alignment horizontal="center" vertical="center"/>
    </xf>
    <xf numFmtId="49" fontId="23" fillId="3" borderId="30" xfId="1" applyNumberFormat="1" applyFont="1" applyFill="1" applyBorder="1" applyAlignment="1">
      <alignment horizontal="center" vertical="center"/>
    </xf>
    <xf numFmtId="49" fontId="21" fillId="0" borderId="14" xfId="1" applyNumberFormat="1" applyFont="1" applyFill="1" applyBorder="1" applyAlignment="1">
      <alignment horizontal="center" vertical="center"/>
    </xf>
    <xf numFmtId="49" fontId="21" fillId="0" borderId="15" xfId="1" applyNumberFormat="1" applyFont="1" applyFill="1" applyBorder="1" applyAlignment="1">
      <alignment horizontal="center" vertical="center"/>
    </xf>
    <xf numFmtId="0" fontId="1" fillId="0" borderId="14" xfId="1" applyNumberFormat="1" applyFont="1" applyFill="1" applyBorder="1" applyAlignment="1">
      <alignment horizontal="center" vertical="center"/>
    </xf>
    <xf numFmtId="0" fontId="1" fillId="0" borderId="15" xfId="1" applyNumberFormat="1" applyFont="1" applyFill="1" applyBorder="1" applyAlignment="1">
      <alignment horizontal="center" vertical="center"/>
    </xf>
    <xf numFmtId="0" fontId="1" fillId="0" borderId="23" xfId="1" applyNumberFormat="1" applyFont="1" applyFill="1" applyBorder="1" applyAlignment="1">
      <alignment horizontal="center" vertical="center" wrapText="1"/>
    </xf>
    <xf numFmtId="0" fontId="1" fillId="0" borderId="0" xfId="1" applyNumberFormat="1" applyFont="1" applyFill="1" applyBorder="1" applyAlignment="1">
      <alignment horizontal="center" vertical="center" wrapText="1"/>
    </xf>
    <xf numFmtId="0" fontId="1" fillId="0" borderId="24" xfId="1" applyNumberFormat="1" applyFont="1" applyFill="1" applyBorder="1" applyAlignment="1">
      <alignment horizontal="center" vertical="center" wrapText="1"/>
    </xf>
    <xf numFmtId="0" fontId="1" fillId="0" borderId="19" xfId="1" applyNumberFormat="1" applyFont="1" applyFill="1" applyBorder="1" applyAlignment="1">
      <alignment horizontal="center" vertical="center" wrapText="1"/>
    </xf>
    <xf numFmtId="0" fontId="1" fillId="0" borderId="20" xfId="1" applyNumberFormat="1" applyFont="1" applyFill="1" applyBorder="1" applyAlignment="1">
      <alignment horizontal="center" vertical="center" wrapText="1"/>
    </xf>
    <xf numFmtId="0" fontId="1" fillId="0" borderId="22" xfId="1" applyNumberFormat="1" applyFont="1" applyFill="1" applyBorder="1" applyAlignment="1">
      <alignment horizontal="center" vertical="center" wrapText="1"/>
    </xf>
    <xf numFmtId="3" fontId="22" fillId="0" borderId="16" xfId="3" applyNumberFormat="1" applyFont="1" applyFill="1" applyBorder="1" applyAlignment="1">
      <alignment horizontal="center" vertical="center"/>
    </xf>
    <xf numFmtId="3" fontId="22" fillId="0" borderId="15" xfId="3" applyNumberFormat="1" applyFont="1" applyFill="1" applyBorder="1" applyAlignment="1">
      <alignment horizontal="center" vertical="center"/>
    </xf>
    <xf numFmtId="49" fontId="23" fillId="3" borderId="31" xfId="1" applyNumberFormat="1" applyFont="1" applyFill="1" applyBorder="1" applyAlignment="1">
      <alignment horizontal="center" vertical="center"/>
    </xf>
    <xf numFmtId="0" fontId="21" fillId="0" borderId="2" xfId="1" applyFont="1" applyFill="1" applyBorder="1" applyAlignment="1">
      <alignment horizontal="center" vertical="center" wrapText="1"/>
    </xf>
    <xf numFmtId="0" fontId="21" fillId="0" borderId="3" xfId="1" applyFont="1" applyFill="1" applyBorder="1" applyAlignment="1">
      <alignment horizontal="center" vertical="center" wrapText="1"/>
    </xf>
    <xf numFmtId="0" fontId="21" fillId="0" borderId="4" xfId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49" fontId="25" fillId="0" borderId="14" xfId="1" applyNumberFormat="1" applyFont="1" applyFill="1" applyBorder="1" applyAlignment="1">
      <alignment horizontal="center" vertical="center"/>
    </xf>
    <xf numFmtId="49" fontId="25" fillId="0" borderId="15" xfId="1" applyNumberFormat="1" applyFont="1" applyFill="1" applyBorder="1" applyAlignment="1">
      <alignment horizontal="center" vertical="center"/>
    </xf>
    <xf numFmtId="0" fontId="25" fillId="0" borderId="14" xfId="1" applyFont="1" applyFill="1" applyBorder="1" applyAlignment="1">
      <alignment horizontal="center" vertical="center" wrapText="1"/>
    </xf>
    <xf numFmtId="0" fontId="25" fillId="0" borderId="15" xfId="1" applyFont="1" applyFill="1" applyBorder="1" applyAlignment="1">
      <alignment horizontal="center" vertical="center" wrapText="1"/>
    </xf>
    <xf numFmtId="0" fontId="25" fillId="0" borderId="15" xfId="1" applyFont="1" applyFill="1" applyBorder="1" applyAlignment="1">
      <alignment horizontal="center" vertical="center"/>
    </xf>
    <xf numFmtId="0" fontId="25" fillId="0" borderId="1" xfId="1" applyFont="1" applyFill="1" applyBorder="1" applyAlignment="1">
      <alignment horizontal="center" vertical="center"/>
    </xf>
    <xf numFmtId="49" fontId="26" fillId="0" borderId="15" xfId="1" applyNumberFormat="1" applyFont="1" applyFill="1" applyBorder="1" applyAlignment="1">
      <alignment horizontal="center" vertical="center" wrapText="1"/>
    </xf>
    <xf numFmtId="0" fontId="27" fillId="0" borderId="1" xfId="1" applyFont="1" applyFill="1" applyBorder="1" applyAlignment="1">
      <alignment vertical="center"/>
    </xf>
    <xf numFmtId="3" fontId="26" fillId="0" borderId="1" xfId="1" applyNumberFormat="1" applyFont="1" applyFill="1" applyBorder="1" applyAlignment="1">
      <alignment horizontal="center" vertical="center" wrapText="1"/>
    </xf>
    <xf numFmtId="49" fontId="21" fillId="0" borderId="2" xfId="1" applyNumberFormat="1" applyFont="1" applyFill="1" applyBorder="1" applyAlignment="1">
      <alignment horizontal="center" vertical="center" wrapText="1"/>
    </xf>
    <xf numFmtId="49" fontId="21" fillId="0" borderId="3" xfId="1" applyNumberFormat="1" applyFont="1" applyFill="1" applyBorder="1" applyAlignment="1">
      <alignment horizontal="center" vertical="center" wrapText="1"/>
    </xf>
    <xf numFmtId="49" fontId="21" fillId="0" borderId="4" xfId="1" applyNumberFormat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Обычный 6" xfId="2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9B1D7"/>
      <color rgb="FFC8B2E8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8</xdr:col>
      <xdr:colOff>16144</xdr:colOff>
      <xdr:row>15</xdr:row>
      <xdr:rowOff>153182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90EC700-A346-4C36-AB5E-8E3475EB5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89"/>
        <a:stretch/>
      </xdr:blipFill>
      <xdr:spPr>
        <a:xfrm>
          <a:off x="0" y="10073898"/>
          <a:ext cx="12188771" cy="3317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10582</xdr:rowOff>
    </xdr:from>
    <xdr:to>
      <xdr:col>8</xdr:col>
      <xdr:colOff>16144</xdr:colOff>
      <xdr:row>3</xdr:row>
      <xdr:rowOff>139416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8584E9F-E173-4791-BB07-FBD212A41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475" b="37484"/>
        <a:stretch/>
      </xdr:blipFill>
      <xdr:spPr>
        <a:xfrm>
          <a:off x="0" y="4498633"/>
          <a:ext cx="12188771" cy="3293071"/>
        </a:xfrm>
        <a:prstGeom prst="rect">
          <a:avLst/>
        </a:prstGeom>
      </xdr:spPr>
    </xdr:pic>
    <xdr:clientData/>
  </xdr:twoCellAnchor>
  <xdr:twoCellAnchor editAs="oneCell">
    <xdr:from>
      <xdr:col>4</xdr:col>
      <xdr:colOff>957670</xdr:colOff>
      <xdr:row>2</xdr:row>
      <xdr:rowOff>880792</xdr:rowOff>
    </xdr:from>
    <xdr:to>
      <xdr:col>7</xdr:col>
      <xdr:colOff>1033757</xdr:colOff>
      <xdr:row>2</xdr:row>
      <xdr:rowOff>2725546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01797D4-7E01-4FAD-AF76-C15A43310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170" y="5516292"/>
          <a:ext cx="4662080" cy="1844754"/>
        </a:xfrm>
        <a:prstGeom prst="rect">
          <a:avLst/>
        </a:prstGeom>
      </xdr:spPr>
    </xdr:pic>
    <xdr:clientData/>
  </xdr:twoCellAnchor>
  <xdr:twoCellAnchor editAs="oneCell">
    <xdr:from>
      <xdr:col>4</xdr:col>
      <xdr:colOff>957670</xdr:colOff>
      <xdr:row>14</xdr:row>
      <xdr:rowOff>817293</xdr:rowOff>
    </xdr:from>
    <xdr:to>
      <xdr:col>7</xdr:col>
      <xdr:colOff>1033757</xdr:colOff>
      <xdr:row>14</xdr:row>
      <xdr:rowOff>2662047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703EB6B-5C94-4411-B3A1-DE88E8C34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170" y="10733876"/>
          <a:ext cx="4662080" cy="1844754"/>
        </a:xfrm>
        <a:prstGeom prst="rect">
          <a:avLst/>
        </a:prstGeom>
      </xdr:spPr>
    </xdr:pic>
    <xdr:clientData/>
  </xdr:twoCellAnchor>
  <xdr:twoCellAnchor editAs="oneCell">
    <xdr:from>
      <xdr:col>0</xdr:col>
      <xdr:colOff>1629833</xdr:colOff>
      <xdr:row>14</xdr:row>
      <xdr:rowOff>1301750</xdr:rowOff>
    </xdr:from>
    <xdr:to>
      <xdr:col>2</xdr:col>
      <xdr:colOff>633601</xdr:colOff>
      <xdr:row>14</xdr:row>
      <xdr:rowOff>2076353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101B61A4-D611-4DCB-A6EF-FAC89E116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33" y="11218333"/>
          <a:ext cx="3149206" cy="774603"/>
        </a:xfrm>
        <a:prstGeom prst="rect">
          <a:avLst/>
        </a:prstGeom>
      </xdr:spPr>
    </xdr:pic>
    <xdr:clientData/>
  </xdr:twoCellAnchor>
  <xdr:twoCellAnchor editAs="oneCell">
    <xdr:from>
      <xdr:col>0</xdr:col>
      <xdr:colOff>1631667</xdr:colOff>
      <xdr:row>2</xdr:row>
      <xdr:rowOff>1282416</xdr:rowOff>
    </xdr:from>
    <xdr:to>
      <xdr:col>2</xdr:col>
      <xdr:colOff>267181</xdr:colOff>
      <xdr:row>2</xdr:row>
      <xdr:rowOff>1968130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567B2E6-88F5-4A3A-BA0E-1E8073A1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667" y="5917916"/>
          <a:ext cx="2780952" cy="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52171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903AB0A-3A79-42E6-9A7F-09E9CCC6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72627" cy="41043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13607</xdr:colOff>
      <xdr:row>1</xdr:row>
      <xdr:rowOff>27214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2AEB6E2-CDB1-48A5-A736-1E7121189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1155428" cy="2558143"/>
        </a:xfrm>
        <a:prstGeom prst="rect">
          <a:avLst/>
        </a:prstGeom>
      </xdr:spPr>
    </xdr:pic>
    <xdr:clientData/>
  </xdr:twoCellAnchor>
  <xdr:twoCellAnchor editAs="oneCell">
    <xdr:from>
      <xdr:col>6</xdr:col>
      <xdr:colOff>285748</xdr:colOff>
      <xdr:row>2</xdr:row>
      <xdr:rowOff>136071</xdr:rowOff>
    </xdr:from>
    <xdr:to>
      <xdr:col>7</xdr:col>
      <xdr:colOff>222815</xdr:colOff>
      <xdr:row>8</xdr:row>
      <xdr:rowOff>130820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4185A27-DDF4-4916-83D9-4D753FD1D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9891" y="3143250"/>
          <a:ext cx="1107281" cy="974463"/>
        </a:xfrm>
        <a:prstGeom prst="rect">
          <a:avLst/>
        </a:prstGeom>
      </xdr:spPr>
    </xdr:pic>
    <xdr:clientData/>
  </xdr:twoCellAnchor>
  <xdr:twoCellAnchor>
    <xdr:from>
      <xdr:col>7</xdr:col>
      <xdr:colOff>639537</xdr:colOff>
      <xdr:row>2</xdr:row>
      <xdr:rowOff>163284</xdr:rowOff>
    </xdr:from>
    <xdr:to>
      <xdr:col>7</xdr:col>
      <xdr:colOff>1842067</xdr:colOff>
      <xdr:row>9</xdr:row>
      <xdr:rowOff>31926</xdr:rowOff>
    </xdr:to>
    <xdr:pic>
      <xdr:nvPicPr>
        <xdr:cNvPr id="12" name="Рисунок 11" descr="image001">
          <a:extLst>
            <a:ext uri="{FF2B5EF4-FFF2-40B4-BE49-F238E27FC236}">
              <a16:creationId xmlns:a16="http://schemas.microsoft.com/office/drawing/2014/main" id="{120E1DDB-49D4-4B8D-9509-C8E9BB2BC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3894" y="3170463"/>
          <a:ext cx="1202530" cy="1011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9524</xdr:colOff>
      <xdr:row>19</xdr:row>
      <xdr:rowOff>452778</xdr:rowOff>
    </xdr:from>
    <xdr:to>
      <xdr:col>10</xdr:col>
      <xdr:colOff>1700</xdr:colOff>
      <xdr:row>22</xdr:row>
      <xdr:rowOff>19730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24BF6DB-0534-4AA6-883C-1ACE50D1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4" y="10543835"/>
          <a:ext cx="1940719" cy="1852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1446</xdr:colOff>
      <xdr:row>8</xdr:row>
      <xdr:rowOff>27215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9D06E3F-3374-4C94-9476-D0FF5E22F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89589" cy="3211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showGridLines="0" tabSelected="1" zoomScale="59" zoomScaleNormal="59" workbookViewId="0">
      <selection activeCell="K3" sqref="K3"/>
    </sheetView>
  </sheetViews>
  <sheetFormatPr defaultRowHeight="12.75" x14ac:dyDescent="0.2"/>
  <cols>
    <col min="1" max="1" width="39.42578125" customWidth="1"/>
    <col min="2" max="2" width="22.85546875" customWidth="1"/>
    <col min="3" max="3" width="12.85546875" customWidth="1"/>
    <col min="4" max="4" width="12" customWidth="1"/>
    <col min="5" max="6" width="17.5703125" customWidth="1"/>
    <col min="7" max="7" width="33.5703125" customWidth="1"/>
    <col min="8" max="8" width="26.42578125" customWidth="1"/>
  </cols>
  <sheetData>
    <row r="1" spans="1:8" ht="319.5" customHeight="1" x14ac:dyDescent="0.2">
      <c r="A1" s="76"/>
      <c r="B1" s="76"/>
      <c r="C1" s="76"/>
      <c r="D1" s="76"/>
      <c r="E1" s="76"/>
      <c r="F1" s="76"/>
      <c r="G1" s="76"/>
    </row>
    <row r="2" spans="1:8" s="6" customFormat="1" ht="33.75" customHeight="1" x14ac:dyDescent="0.2">
      <c r="A2" s="56" t="s">
        <v>5</v>
      </c>
      <c r="B2" s="56"/>
      <c r="C2" s="56"/>
      <c r="D2" s="56"/>
      <c r="E2" s="56"/>
      <c r="F2" s="56"/>
      <c r="G2" s="56"/>
      <c r="H2" s="56"/>
    </row>
    <row r="3" spans="1:8" ht="249.75" customHeight="1" x14ac:dyDescent="0.2">
      <c r="A3" s="7" t="s">
        <v>11</v>
      </c>
      <c r="B3" s="63"/>
      <c r="C3" s="63"/>
      <c r="D3" s="63"/>
      <c r="E3" s="63"/>
      <c r="F3" s="63"/>
      <c r="G3" s="63"/>
    </row>
    <row r="4" spans="1:8" ht="36.75" customHeight="1" x14ac:dyDescent="0.2">
      <c r="A4" s="64" t="s">
        <v>0</v>
      </c>
      <c r="B4" s="1" t="s">
        <v>6</v>
      </c>
      <c r="C4" s="62" t="s">
        <v>7</v>
      </c>
      <c r="D4" s="62"/>
      <c r="E4" s="62" t="s">
        <v>1</v>
      </c>
      <c r="F4" s="62"/>
      <c r="G4" s="77" t="s">
        <v>8</v>
      </c>
      <c r="H4" s="57" t="s">
        <v>68</v>
      </c>
    </row>
    <row r="5" spans="1:8" ht="27" customHeight="1" x14ac:dyDescent="0.2">
      <c r="A5" s="65"/>
      <c r="B5" s="2" t="s">
        <v>2</v>
      </c>
      <c r="C5" s="3" t="s">
        <v>3</v>
      </c>
      <c r="D5" s="3" t="s">
        <v>4</v>
      </c>
      <c r="E5" s="3" t="s">
        <v>9</v>
      </c>
      <c r="F5" s="3" t="s">
        <v>10</v>
      </c>
      <c r="G5" s="78"/>
      <c r="H5" s="58"/>
    </row>
    <row r="6" spans="1:8" ht="12.75" customHeight="1" x14ac:dyDescent="0.2">
      <c r="A6" s="75" t="s">
        <v>12</v>
      </c>
      <c r="B6" s="4" t="s">
        <v>14</v>
      </c>
      <c r="C6" s="68">
        <v>2.84</v>
      </c>
      <c r="D6" s="68">
        <v>2.96</v>
      </c>
      <c r="E6" s="70">
        <v>3.21</v>
      </c>
      <c r="F6" s="70">
        <v>3.61</v>
      </c>
      <c r="G6" s="72">
        <v>37500</v>
      </c>
      <c r="H6" s="54" t="s">
        <v>69</v>
      </c>
    </row>
    <row r="7" spans="1:8" ht="12.75" customHeight="1" x14ac:dyDescent="0.2">
      <c r="A7" s="67"/>
      <c r="B7" s="5" t="s">
        <v>15</v>
      </c>
      <c r="C7" s="69"/>
      <c r="D7" s="69"/>
      <c r="E7" s="73"/>
      <c r="F7" s="73"/>
      <c r="G7" s="74"/>
      <c r="H7" s="55"/>
    </row>
    <row r="8" spans="1:8" x14ac:dyDescent="0.2">
      <c r="A8" s="66" t="s">
        <v>13</v>
      </c>
      <c r="B8" s="4" t="s">
        <v>16</v>
      </c>
      <c r="C8" s="68">
        <v>3.43</v>
      </c>
      <c r="D8" s="68">
        <v>3.75</v>
      </c>
      <c r="E8" s="70">
        <v>3.21</v>
      </c>
      <c r="F8" s="70">
        <v>3.61</v>
      </c>
      <c r="G8" s="72">
        <v>42200</v>
      </c>
      <c r="H8" s="54" t="s">
        <v>69</v>
      </c>
    </row>
    <row r="9" spans="1:8" x14ac:dyDescent="0.2">
      <c r="A9" s="67"/>
      <c r="B9" s="5" t="s">
        <v>17</v>
      </c>
      <c r="C9" s="69"/>
      <c r="D9" s="69"/>
      <c r="E9" s="73"/>
      <c r="F9" s="73"/>
      <c r="G9" s="74"/>
      <c r="H9" s="55"/>
    </row>
    <row r="10" spans="1:8" x14ac:dyDescent="0.2">
      <c r="A10" s="66" t="s">
        <v>18</v>
      </c>
      <c r="B10" s="4" t="s">
        <v>19</v>
      </c>
      <c r="C10" s="68">
        <v>5.28</v>
      </c>
      <c r="D10" s="68">
        <v>5.45</v>
      </c>
      <c r="E10" s="70">
        <v>3.21</v>
      </c>
      <c r="F10" s="70">
        <v>3.61</v>
      </c>
      <c r="G10" s="72">
        <v>68400</v>
      </c>
      <c r="H10" s="54" t="s">
        <v>70</v>
      </c>
    </row>
    <row r="11" spans="1:8" x14ac:dyDescent="0.2">
      <c r="A11" s="67"/>
      <c r="B11" s="5" t="s">
        <v>20</v>
      </c>
      <c r="C11" s="69"/>
      <c r="D11" s="69"/>
      <c r="E11" s="73"/>
      <c r="F11" s="73"/>
      <c r="G11" s="74"/>
      <c r="H11" s="55"/>
    </row>
    <row r="12" spans="1:8" x14ac:dyDescent="0.2">
      <c r="A12" s="66" t="s">
        <v>21</v>
      </c>
      <c r="B12" s="4" t="s">
        <v>22</v>
      </c>
      <c r="C12" s="68">
        <v>7.62</v>
      </c>
      <c r="D12" s="68">
        <v>7.65</v>
      </c>
      <c r="E12" s="70">
        <v>3.21</v>
      </c>
      <c r="F12" s="70">
        <v>3.61</v>
      </c>
      <c r="G12" s="72">
        <v>87500</v>
      </c>
      <c r="H12" s="54" t="s">
        <v>70</v>
      </c>
    </row>
    <row r="13" spans="1:8" ht="13.5" thickBot="1" x14ac:dyDescent="0.25">
      <c r="A13" s="66"/>
      <c r="B13" s="52" t="s">
        <v>23</v>
      </c>
      <c r="C13" s="68"/>
      <c r="D13" s="68"/>
      <c r="E13" s="71"/>
      <c r="F13" s="71"/>
      <c r="G13" s="72"/>
      <c r="H13" s="55"/>
    </row>
    <row r="14" spans="1:8" s="6" customFormat="1" ht="24.75" customHeight="1" thickBot="1" x14ac:dyDescent="0.25">
      <c r="A14" s="59" t="s">
        <v>24</v>
      </c>
      <c r="B14" s="60"/>
      <c r="C14" s="60"/>
      <c r="D14" s="60"/>
      <c r="E14" s="60"/>
      <c r="F14" s="60"/>
      <c r="G14" s="60"/>
      <c r="H14" s="61"/>
    </row>
    <row r="15" spans="1:8" ht="249.75" customHeight="1" x14ac:dyDescent="0.2">
      <c r="A15" s="7" t="s">
        <v>25</v>
      </c>
      <c r="B15" s="63"/>
      <c r="C15" s="63"/>
      <c r="D15" s="63"/>
      <c r="E15" s="63"/>
      <c r="F15" s="63"/>
      <c r="G15" s="63"/>
    </row>
    <row r="16" spans="1:8" ht="42.75" customHeight="1" x14ac:dyDescent="0.2">
      <c r="A16" s="64" t="s">
        <v>0</v>
      </c>
      <c r="B16" s="1" t="s">
        <v>6</v>
      </c>
      <c r="C16" s="62" t="s">
        <v>7</v>
      </c>
      <c r="D16" s="62"/>
      <c r="E16" s="62" t="s">
        <v>1</v>
      </c>
      <c r="F16" s="62"/>
      <c r="G16" s="77" t="s">
        <v>8</v>
      </c>
      <c r="H16" s="57" t="s">
        <v>68</v>
      </c>
    </row>
    <row r="17" spans="1:9" ht="20.25" customHeight="1" x14ac:dyDescent="0.2">
      <c r="A17" s="65"/>
      <c r="B17" s="2" t="s">
        <v>2</v>
      </c>
      <c r="C17" s="3" t="s">
        <v>3</v>
      </c>
      <c r="D17" s="3" t="s">
        <v>4</v>
      </c>
      <c r="E17" s="3" t="s">
        <v>9</v>
      </c>
      <c r="F17" s="3" t="s">
        <v>10</v>
      </c>
      <c r="G17" s="78"/>
      <c r="H17" s="58"/>
    </row>
    <row r="18" spans="1:9" ht="15" x14ac:dyDescent="0.2">
      <c r="A18" s="75" t="s">
        <v>26</v>
      </c>
      <c r="B18" s="4" t="s">
        <v>31</v>
      </c>
      <c r="C18" s="68">
        <v>2.19</v>
      </c>
      <c r="D18" s="68">
        <v>2.34</v>
      </c>
      <c r="E18" s="70">
        <v>3.01</v>
      </c>
      <c r="F18" s="70">
        <v>3.5</v>
      </c>
      <c r="G18" s="72">
        <v>23500</v>
      </c>
      <c r="H18" s="54" t="s">
        <v>69</v>
      </c>
      <c r="I18" s="53"/>
    </row>
    <row r="19" spans="1:9" ht="15" x14ac:dyDescent="0.2">
      <c r="A19" s="67"/>
      <c r="B19" s="5" t="s">
        <v>32</v>
      </c>
      <c r="C19" s="69"/>
      <c r="D19" s="69"/>
      <c r="E19" s="73"/>
      <c r="F19" s="73"/>
      <c r="G19" s="74"/>
      <c r="H19" s="55"/>
      <c r="I19" s="53"/>
    </row>
    <row r="20" spans="1:9" ht="15" x14ac:dyDescent="0.2">
      <c r="A20" s="66" t="s">
        <v>27</v>
      </c>
      <c r="B20" s="4" t="s">
        <v>33</v>
      </c>
      <c r="C20" s="68">
        <v>2.4900000000000002</v>
      </c>
      <c r="D20" s="68">
        <v>2.4900000000000002</v>
      </c>
      <c r="E20" s="70">
        <v>3.21</v>
      </c>
      <c r="F20" s="70">
        <v>3.61</v>
      </c>
      <c r="G20" s="72">
        <v>26500</v>
      </c>
      <c r="H20" s="54" t="s">
        <v>69</v>
      </c>
      <c r="I20" s="53"/>
    </row>
    <row r="21" spans="1:9" ht="15" x14ac:dyDescent="0.2">
      <c r="A21" s="67"/>
      <c r="B21" s="5" t="s">
        <v>34</v>
      </c>
      <c r="C21" s="69"/>
      <c r="D21" s="69"/>
      <c r="E21" s="73"/>
      <c r="F21" s="73"/>
      <c r="G21" s="74"/>
      <c r="H21" s="55"/>
      <c r="I21" s="53"/>
    </row>
    <row r="22" spans="1:9" ht="15" x14ac:dyDescent="0.2">
      <c r="A22" s="66" t="s">
        <v>28</v>
      </c>
      <c r="B22" s="4" t="s">
        <v>35</v>
      </c>
      <c r="C22" s="68">
        <v>3.52</v>
      </c>
      <c r="D22" s="68">
        <v>3.66</v>
      </c>
      <c r="E22" s="70">
        <v>3.21</v>
      </c>
      <c r="F22" s="70">
        <v>3.61</v>
      </c>
      <c r="G22" s="72">
        <v>33000</v>
      </c>
      <c r="H22" s="54" t="s">
        <v>70</v>
      </c>
      <c r="I22" s="53"/>
    </row>
    <row r="23" spans="1:9" ht="15" x14ac:dyDescent="0.2">
      <c r="A23" s="67"/>
      <c r="B23" s="5" t="s">
        <v>36</v>
      </c>
      <c r="C23" s="69"/>
      <c r="D23" s="69"/>
      <c r="E23" s="73"/>
      <c r="F23" s="73"/>
      <c r="G23" s="74"/>
      <c r="H23" s="55"/>
      <c r="I23" s="53"/>
    </row>
    <row r="24" spans="1:9" ht="15" x14ac:dyDescent="0.2">
      <c r="A24" s="66" t="s">
        <v>29</v>
      </c>
      <c r="B24" s="4" t="s">
        <v>37</v>
      </c>
      <c r="C24" s="68">
        <v>5.28</v>
      </c>
      <c r="D24" s="68">
        <v>5.57</v>
      </c>
      <c r="E24" s="70">
        <v>3.21</v>
      </c>
      <c r="F24" s="70">
        <v>3.61</v>
      </c>
      <c r="G24" s="72">
        <v>48000</v>
      </c>
      <c r="H24" s="54" t="s">
        <v>70</v>
      </c>
      <c r="I24" s="53"/>
    </row>
    <row r="25" spans="1:9" ht="15" x14ac:dyDescent="0.2">
      <c r="A25" s="67"/>
      <c r="B25" s="5" t="s">
        <v>38</v>
      </c>
      <c r="C25" s="69"/>
      <c r="D25" s="69"/>
      <c r="E25" s="73"/>
      <c r="F25" s="73"/>
      <c r="G25" s="74"/>
      <c r="H25" s="55"/>
      <c r="I25" s="53"/>
    </row>
    <row r="26" spans="1:9" ht="15" x14ac:dyDescent="0.2">
      <c r="A26" s="66" t="s">
        <v>30</v>
      </c>
      <c r="B26" s="4" t="s">
        <v>39</v>
      </c>
      <c r="C26" s="68">
        <v>7.03</v>
      </c>
      <c r="D26" s="68">
        <v>7.03</v>
      </c>
      <c r="E26" s="70">
        <v>3.21</v>
      </c>
      <c r="F26" s="70">
        <v>3.61</v>
      </c>
      <c r="G26" s="72">
        <v>64000</v>
      </c>
      <c r="H26" s="54" t="s">
        <v>71</v>
      </c>
      <c r="I26" s="53"/>
    </row>
    <row r="27" spans="1:9" ht="15" x14ac:dyDescent="0.2">
      <c r="A27" s="67"/>
      <c r="B27" s="5" t="s">
        <v>40</v>
      </c>
      <c r="C27" s="69"/>
      <c r="D27" s="69"/>
      <c r="E27" s="73"/>
      <c r="F27" s="73"/>
      <c r="G27" s="74"/>
      <c r="H27" s="55"/>
      <c r="I27" s="53"/>
    </row>
    <row r="28" spans="1:9" ht="15" x14ac:dyDescent="0.2">
      <c r="I28" s="53"/>
    </row>
    <row r="29" spans="1:9" ht="15" x14ac:dyDescent="0.2">
      <c r="I29" s="53"/>
    </row>
    <row r="30" spans="1:9" ht="15.75" x14ac:dyDescent="0.25">
      <c r="A30" s="8"/>
    </row>
  </sheetData>
  <mergeCells count="78">
    <mergeCell ref="A10:A11"/>
    <mergeCell ref="C10:C11"/>
    <mergeCell ref="E10:E11"/>
    <mergeCell ref="G16:G17"/>
    <mergeCell ref="D8:D9"/>
    <mergeCell ref="E8:E9"/>
    <mergeCell ref="F8:F9"/>
    <mergeCell ref="G8:G9"/>
    <mergeCell ref="G6:G7"/>
    <mergeCell ref="A1:G1"/>
    <mergeCell ref="B3:G3"/>
    <mergeCell ref="A6:A7"/>
    <mergeCell ref="C6:C7"/>
    <mergeCell ref="D6:D7"/>
    <mergeCell ref="E6:E7"/>
    <mergeCell ref="F6:F7"/>
    <mergeCell ref="A4:A5"/>
    <mergeCell ref="C4:D4"/>
    <mergeCell ref="E4:F4"/>
    <mergeCell ref="G4:G5"/>
    <mergeCell ref="G18:G19"/>
    <mergeCell ref="A18:A19"/>
    <mergeCell ref="C18:C19"/>
    <mergeCell ref="D18:D19"/>
    <mergeCell ref="E18:E19"/>
    <mergeCell ref="F18:F19"/>
    <mergeCell ref="A20:A21"/>
    <mergeCell ref="C20:C21"/>
    <mergeCell ref="D20:D21"/>
    <mergeCell ref="E20:E21"/>
    <mergeCell ref="F20:F21"/>
    <mergeCell ref="G20:G21"/>
    <mergeCell ref="A22:A23"/>
    <mergeCell ref="C22:C23"/>
    <mergeCell ref="D22:D23"/>
    <mergeCell ref="E22:E23"/>
    <mergeCell ref="F22:F23"/>
    <mergeCell ref="A26:A27"/>
    <mergeCell ref="C26:C27"/>
    <mergeCell ref="D26:D27"/>
    <mergeCell ref="E26:E27"/>
    <mergeCell ref="F26:F27"/>
    <mergeCell ref="A24:A25"/>
    <mergeCell ref="C24:C25"/>
    <mergeCell ref="D24:D25"/>
    <mergeCell ref="E24:E25"/>
    <mergeCell ref="F24:F25"/>
    <mergeCell ref="G24:G25"/>
    <mergeCell ref="G22:G23"/>
    <mergeCell ref="G26:G27"/>
    <mergeCell ref="B15:G15"/>
    <mergeCell ref="A16:A17"/>
    <mergeCell ref="C16:D16"/>
    <mergeCell ref="E16:F16"/>
    <mergeCell ref="A8:A9"/>
    <mergeCell ref="C8:C9"/>
    <mergeCell ref="A12:A13"/>
    <mergeCell ref="C12:C13"/>
    <mergeCell ref="D12:D13"/>
    <mergeCell ref="E12:E13"/>
    <mergeCell ref="F12:F13"/>
    <mergeCell ref="G12:G13"/>
    <mergeCell ref="F10:F11"/>
    <mergeCell ref="G10:G11"/>
    <mergeCell ref="D10:D11"/>
    <mergeCell ref="H18:H19"/>
    <mergeCell ref="H20:H21"/>
    <mergeCell ref="H22:H23"/>
    <mergeCell ref="H24:H25"/>
    <mergeCell ref="H26:H27"/>
    <mergeCell ref="A2:H2"/>
    <mergeCell ref="H4:H5"/>
    <mergeCell ref="H6:H7"/>
    <mergeCell ref="H8:H9"/>
    <mergeCell ref="H10:H11"/>
    <mergeCell ref="H12:H13"/>
    <mergeCell ref="A14:H14"/>
    <mergeCell ref="H16:H17"/>
  </mergeCells>
  <conditionalFormatting sqref="A1:A2">
    <cfRule type="duplicateValues" dxfId="16" priority="14" stopIfTrue="1"/>
  </conditionalFormatting>
  <conditionalFormatting sqref="A3">
    <cfRule type="duplicateValues" dxfId="15" priority="13" stopIfTrue="1"/>
  </conditionalFormatting>
  <conditionalFormatting sqref="A4:A5">
    <cfRule type="duplicateValues" dxfId="14" priority="12" stopIfTrue="1"/>
  </conditionalFormatting>
  <conditionalFormatting sqref="A6:A9">
    <cfRule type="duplicateValues" dxfId="13" priority="11" stopIfTrue="1"/>
  </conditionalFormatting>
  <conditionalFormatting sqref="A10:A11">
    <cfRule type="duplicateValues" dxfId="12" priority="10" stopIfTrue="1"/>
  </conditionalFormatting>
  <conditionalFormatting sqref="A12:A13">
    <cfRule type="duplicateValues" dxfId="11" priority="9" stopIfTrue="1"/>
  </conditionalFormatting>
  <conditionalFormatting sqref="A14">
    <cfRule type="duplicateValues" dxfId="9" priority="7" stopIfTrue="1"/>
  </conditionalFormatting>
  <conditionalFormatting sqref="A15">
    <cfRule type="duplicateValues" dxfId="8" priority="6" stopIfTrue="1"/>
  </conditionalFormatting>
  <conditionalFormatting sqref="A16:A17">
    <cfRule type="duplicateValues" dxfId="7" priority="5" stopIfTrue="1"/>
  </conditionalFormatting>
  <conditionalFormatting sqref="A18:A21">
    <cfRule type="duplicateValues" dxfId="6" priority="4" stopIfTrue="1"/>
  </conditionalFormatting>
  <conditionalFormatting sqref="A22:A23">
    <cfRule type="duplicateValues" dxfId="5" priority="3" stopIfTrue="1"/>
  </conditionalFormatting>
  <conditionalFormatting sqref="A24:A25">
    <cfRule type="duplicateValues" dxfId="4" priority="2" stopIfTrue="1"/>
  </conditionalFormatting>
  <conditionalFormatting sqref="A26:A27">
    <cfRule type="duplicateValues" dxfId="3" priority="1" stopIfTrue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showGridLines="0" zoomScale="70" zoomScaleNormal="70" workbookViewId="0">
      <selection activeCell="M1" sqref="M1"/>
    </sheetView>
  </sheetViews>
  <sheetFormatPr defaultRowHeight="12.75" x14ac:dyDescent="0.2"/>
  <cols>
    <col min="1" max="1" width="34.5703125" bestFit="1" customWidth="1"/>
    <col min="2" max="2" width="17.5703125" customWidth="1"/>
    <col min="3" max="3" width="12.85546875" customWidth="1"/>
    <col min="4" max="4" width="7.7109375" customWidth="1"/>
    <col min="5" max="5" width="19.42578125" hidden="1" customWidth="1"/>
    <col min="6" max="6" width="12.85546875" hidden="1" customWidth="1"/>
    <col min="7" max="7" width="17.5703125" customWidth="1"/>
    <col min="8" max="8" width="36.28515625" customWidth="1"/>
    <col min="9" max="9" width="19.7109375" customWidth="1"/>
    <col min="10" max="10" width="17.5703125" hidden="1" customWidth="1"/>
    <col min="11" max="11" width="20.5703125" customWidth="1"/>
    <col min="12" max="12" width="10" bestFit="1" customWidth="1"/>
  </cols>
  <sheetData>
    <row r="1" spans="1:11" ht="198.75" customHeight="1" x14ac:dyDescent="0.2">
      <c r="A1" s="9"/>
      <c r="B1" s="9"/>
      <c r="C1" s="9"/>
      <c r="D1" s="9"/>
      <c r="E1" s="9"/>
      <c r="F1" s="9"/>
      <c r="G1" s="9"/>
      <c r="H1" s="9"/>
      <c r="I1" s="9"/>
      <c r="K1" s="10"/>
    </row>
    <row r="2" spans="1:11" ht="37.5" x14ac:dyDescent="0.25">
      <c r="A2" s="79" t="s">
        <v>42</v>
      </c>
      <c r="B2" s="80"/>
      <c r="C2" s="80"/>
      <c r="D2" s="80"/>
      <c r="E2" s="80"/>
      <c r="F2" s="81"/>
      <c r="G2" s="79" t="s">
        <v>41</v>
      </c>
      <c r="H2" s="81"/>
      <c r="I2" s="18" t="s">
        <v>48</v>
      </c>
      <c r="J2" s="17"/>
      <c r="K2" s="18" t="s">
        <v>47</v>
      </c>
    </row>
    <row r="3" spans="1:11" ht="12.75" customHeight="1" x14ac:dyDescent="0.2">
      <c r="A3" s="84" t="s">
        <v>49</v>
      </c>
      <c r="B3" s="85"/>
      <c r="C3" s="85"/>
      <c r="D3" s="85"/>
      <c r="E3" s="85"/>
      <c r="F3" s="86"/>
      <c r="G3" s="11"/>
      <c r="H3" s="12"/>
      <c r="I3" s="82" t="s">
        <v>43</v>
      </c>
      <c r="J3" t="e">
        <f>I3*SUM(#REF!)</f>
        <v>#VALUE!</v>
      </c>
      <c r="K3" s="82">
        <v>8049.02</v>
      </c>
    </row>
    <row r="4" spans="1:11" ht="12.75" customHeight="1" x14ac:dyDescent="0.2">
      <c r="A4" s="87"/>
      <c r="B4" s="88"/>
      <c r="C4" s="88"/>
      <c r="D4" s="88"/>
      <c r="E4" s="88"/>
      <c r="F4" s="89"/>
      <c r="G4" s="13"/>
      <c r="H4" s="14"/>
      <c r="I4" s="83"/>
      <c r="K4" s="83"/>
    </row>
    <row r="5" spans="1:11" ht="12.75" customHeight="1" x14ac:dyDescent="0.2">
      <c r="A5" s="84" t="s">
        <v>50</v>
      </c>
      <c r="B5" s="85"/>
      <c r="C5" s="85"/>
      <c r="D5" s="85"/>
      <c r="E5" s="85"/>
      <c r="F5" s="86"/>
      <c r="G5" s="13"/>
      <c r="H5" s="14"/>
      <c r="I5" s="82" t="s">
        <v>44</v>
      </c>
      <c r="J5" t="e">
        <f>I5*SUM(#REF!)</f>
        <v>#VALUE!</v>
      </c>
      <c r="K5" s="82">
        <v>12669.02</v>
      </c>
    </row>
    <row r="6" spans="1:11" ht="12.75" customHeight="1" x14ac:dyDescent="0.2">
      <c r="A6" s="87"/>
      <c r="B6" s="88"/>
      <c r="C6" s="88"/>
      <c r="D6" s="88"/>
      <c r="E6" s="88"/>
      <c r="F6" s="89"/>
      <c r="G6" s="13"/>
      <c r="H6" s="14"/>
      <c r="I6" s="83"/>
      <c r="K6" s="83"/>
    </row>
    <row r="7" spans="1:11" ht="12.75" customHeight="1" x14ac:dyDescent="0.2">
      <c r="A7" s="84" t="s">
        <v>51</v>
      </c>
      <c r="B7" s="85"/>
      <c r="C7" s="85"/>
      <c r="D7" s="85"/>
      <c r="E7" s="85"/>
      <c r="F7" s="86"/>
      <c r="G7" s="13"/>
      <c r="H7" s="14"/>
      <c r="I7" s="82" t="s">
        <v>45</v>
      </c>
      <c r="J7" t="e">
        <f>I7*SUM(#REF!)</f>
        <v>#VALUE!</v>
      </c>
      <c r="K7" s="92">
        <v>18624.02</v>
      </c>
    </row>
    <row r="8" spans="1:11" ht="12.75" customHeight="1" x14ac:dyDescent="0.2">
      <c r="A8" s="87"/>
      <c r="B8" s="88"/>
      <c r="C8" s="88"/>
      <c r="D8" s="88"/>
      <c r="E8" s="88"/>
      <c r="F8" s="89"/>
      <c r="G8" s="13"/>
      <c r="H8" s="14"/>
      <c r="I8" s="83"/>
      <c r="K8" s="92"/>
    </row>
    <row r="9" spans="1:11" ht="12.75" customHeight="1" x14ac:dyDescent="0.2">
      <c r="A9" s="84" t="s">
        <v>52</v>
      </c>
      <c r="B9" s="85"/>
      <c r="C9" s="85"/>
      <c r="D9" s="85"/>
      <c r="E9" s="85"/>
      <c r="F9" s="86"/>
      <c r="G9" s="13"/>
      <c r="H9" s="14"/>
      <c r="I9" s="82" t="s">
        <v>46</v>
      </c>
      <c r="J9" t="e">
        <f>I9*SUM(#REF!)</f>
        <v>#VALUE!</v>
      </c>
      <c r="K9" s="92">
        <v>26316.02</v>
      </c>
    </row>
    <row r="10" spans="1:11" ht="12.75" customHeight="1" x14ac:dyDescent="0.2">
      <c r="A10" s="87"/>
      <c r="B10" s="88"/>
      <c r="C10" s="88"/>
      <c r="D10" s="88"/>
      <c r="E10" s="88"/>
      <c r="F10" s="89"/>
      <c r="G10" s="15"/>
      <c r="H10" s="16"/>
      <c r="I10" s="83"/>
      <c r="K10" s="92"/>
    </row>
    <row r="11" spans="1:11" ht="23.25" customHeight="1" x14ac:dyDescent="0.2">
      <c r="A11" s="90" t="s">
        <v>81</v>
      </c>
      <c r="B11" s="91"/>
      <c r="C11" s="91"/>
      <c r="D11" s="91"/>
      <c r="E11" s="91"/>
      <c r="F11" s="91"/>
      <c r="G11" s="91"/>
      <c r="H11" s="91"/>
      <c r="I11" s="91"/>
      <c r="J11" s="91"/>
      <c r="K11" s="91"/>
    </row>
    <row r="12" spans="1:11" x14ac:dyDescent="0.2">
      <c r="J12" t="e">
        <f>SUM(J3:J10)</f>
        <v>#VALUE!</v>
      </c>
    </row>
    <row r="13" spans="1:11" ht="15.75" x14ac:dyDescent="0.25">
      <c r="A13" s="8"/>
    </row>
  </sheetData>
  <mergeCells count="15">
    <mergeCell ref="A11:K11"/>
    <mergeCell ref="K3:K4"/>
    <mergeCell ref="K5:K6"/>
    <mergeCell ref="K7:K8"/>
    <mergeCell ref="K9:K10"/>
    <mergeCell ref="A2:F2"/>
    <mergeCell ref="G2:H2"/>
    <mergeCell ref="I9:I10"/>
    <mergeCell ref="I7:I8"/>
    <mergeCell ref="I5:I6"/>
    <mergeCell ref="I3:I4"/>
    <mergeCell ref="A5:F6"/>
    <mergeCell ref="A7:F8"/>
    <mergeCell ref="A9:F10"/>
    <mergeCell ref="A3:F4"/>
  </mergeCells>
  <conditionalFormatting sqref="A3">
    <cfRule type="duplicateValues" dxfId="2" priority="12" stopIfTrue="1"/>
  </conditionalFormatting>
  <conditionalFormatting sqref="A1">
    <cfRule type="duplicateValues" dxfId="1" priority="17" stopIfTrue="1"/>
  </conditionalFormatting>
  <conditionalFormatting sqref="A5 A7 A9">
    <cfRule type="duplicateValues" dxfId="0" priority="1" stopIfTrue="1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showGridLines="0" topLeftCell="B1" zoomScale="70" zoomScaleNormal="70" workbookViewId="0">
      <selection activeCell="O19" sqref="O19"/>
    </sheetView>
  </sheetViews>
  <sheetFormatPr defaultColWidth="9.140625" defaultRowHeight="14.25" customHeight="1" x14ac:dyDescent="0.25"/>
  <cols>
    <col min="1" max="1" width="3.42578125" style="29" customWidth="1"/>
    <col min="2" max="2" width="42.140625" style="30" customWidth="1"/>
    <col min="3" max="3" width="71.7109375" style="31" customWidth="1"/>
    <col min="4" max="6" width="8.7109375" style="29" customWidth="1"/>
    <col min="7" max="7" width="14.5703125" style="29" customWidth="1"/>
    <col min="8" max="8" width="10.7109375" style="29" customWidth="1"/>
    <col min="9" max="9" width="12.42578125" style="29" customWidth="1"/>
    <col min="10" max="10" width="28.42578125" style="29" customWidth="1"/>
    <col min="11" max="16384" width="9.140625" style="19"/>
  </cols>
  <sheetData>
    <row r="1" spans="1:10" ht="8.1" customHeight="1" x14ac:dyDescent="0.25">
      <c r="A1" s="20"/>
      <c r="B1" s="34"/>
      <c r="C1" s="35"/>
      <c r="D1" s="36"/>
      <c r="E1" s="36"/>
      <c r="F1" s="36"/>
      <c r="G1" s="36"/>
      <c r="H1" s="36"/>
      <c r="I1" s="36"/>
      <c r="J1" s="37"/>
    </row>
    <row r="2" spans="1:10" ht="14.25" customHeight="1" x14ac:dyDescent="0.25">
      <c r="A2" s="25"/>
      <c r="B2" s="38"/>
      <c r="C2" s="21"/>
      <c r="D2" s="22"/>
      <c r="E2" s="22"/>
      <c r="F2" s="22"/>
      <c r="G2" s="22"/>
      <c r="H2" s="22"/>
      <c r="I2" s="22"/>
      <c r="J2" s="23"/>
    </row>
    <row r="3" spans="1:10" ht="14.25" customHeight="1" x14ac:dyDescent="0.25">
      <c r="A3" s="25"/>
      <c r="B3" s="38"/>
      <c r="C3" s="21"/>
      <c r="D3" s="22"/>
      <c r="E3" s="32"/>
      <c r="F3" s="33"/>
      <c r="G3" s="33"/>
      <c r="H3" s="22"/>
      <c r="I3" s="22"/>
      <c r="J3" s="23"/>
    </row>
    <row r="4" spans="1:10" ht="14.25" customHeight="1" x14ac:dyDescent="0.25">
      <c r="A4" s="25"/>
      <c r="B4" s="38"/>
      <c r="C4" s="21"/>
      <c r="D4" s="22"/>
      <c r="E4" s="33"/>
      <c r="F4" s="33"/>
      <c r="G4" s="33"/>
      <c r="H4" s="22"/>
      <c r="I4" s="22"/>
      <c r="J4" s="23"/>
    </row>
    <row r="5" spans="1:10" ht="15" customHeight="1" x14ac:dyDescent="0.25">
      <c r="A5" s="25"/>
      <c r="B5" s="38"/>
      <c r="C5" s="21"/>
      <c r="D5" s="22"/>
      <c r="E5" s="22"/>
      <c r="F5" s="24"/>
      <c r="G5" s="24"/>
      <c r="H5" s="22"/>
      <c r="I5" s="22"/>
      <c r="J5" s="23"/>
    </row>
    <row r="6" spans="1:10" ht="15" customHeight="1" x14ac:dyDescent="0.25">
      <c r="A6" s="25"/>
      <c r="B6" s="38"/>
      <c r="C6" s="21"/>
      <c r="D6" s="22"/>
      <c r="E6" s="22"/>
      <c r="F6" s="22"/>
      <c r="G6" s="22"/>
      <c r="H6" s="22"/>
      <c r="I6" s="22"/>
      <c r="J6" s="39"/>
    </row>
    <row r="7" spans="1:10" ht="24" customHeight="1" x14ac:dyDescent="0.25">
      <c r="A7" s="25"/>
      <c r="B7" s="40"/>
      <c r="C7" s="41"/>
      <c r="D7" s="41"/>
      <c r="E7" s="41"/>
      <c r="F7" s="41"/>
      <c r="G7" s="42"/>
      <c r="H7" s="43"/>
      <c r="I7" s="44"/>
      <c r="J7" s="45"/>
    </row>
    <row r="8" spans="1:10" ht="147.75" customHeight="1" thickBot="1" x14ac:dyDescent="0.3">
      <c r="A8" s="25"/>
      <c r="B8" s="46"/>
      <c r="C8" s="42"/>
      <c r="D8" s="43"/>
      <c r="E8" s="47"/>
      <c r="F8" s="42"/>
      <c r="G8" s="43"/>
      <c r="H8" s="43"/>
      <c r="I8" s="43"/>
      <c r="J8" s="43"/>
    </row>
    <row r="9" spans="1:10" ht="34.5" customHeight="1" thickBot="1" x14ac:dyDescent="0.3">
      <c r="A9" s="25"/>
      <c r="B9" s="93" t="s">
        <v>53</v>
      </c>
      <c r="C9" s="94"/>
      <c r="D9" s="94"/>
      <c r="E9" s="94"/>
      <c r="F9" s="94"/>
      <c r="G9" s="94"/>
      <c r="H9" s="94"/>
      <c r="I9" s="94"/>
      <c r="J9" s="95"/>
    </row>
    <row r="10" spans="1:10" ht="15" x14ac:dyDescent="0.25">
      <c r="A10" s="25"/>
      <c r="B10" s="115" t="s">
        <v>54</v>
      </c>
      <c r="C10" s="117" t="s">
        <v>55</v>
      </c>
      <c r="D10" s="116" t="s">
        <v>56</v>
      </c>
      <c r="E10" s="119"/>
      <c r="F10" s="119"/>
      <c r="G10" s="119"/>
      <c r="H10" s="119"/>
      <c r="I10" s="121" t="s">
        <v>57</v>
      </c>
      <c r="J10" s="121" t="s">
        <v>41</v>
      </c>
    </row>
    <row r="11" spans="1:10" ht="15" x14ac:dyDescent="0.25">
      <c r="A11" s="25"/>
      <c r="B11" s="115"/>
      <c r="C11" s="117"/>
      <c r="D11" s="120"/>
      <c r="E11" s="120"/>
      <c r="F11" s="120"/>
      <c r="G11" s="120"/>
      <c r="H11" s="120"/>
      <c r="I11" s="122"/>
      <c r="J11" s="122"/>
    </row>
    <row r="12" spans="1:10" ht="15" x14ac:dyDescent="0.25">
      <c r="A12" s="25"/>
      <c r="B12" s="116"/>
      <c r="C12" s="118"/>
      <c r="D12" s="120"/>
      <c r="E12" s="120"/>
      <c r="F12" s="120"/>
      <c r="G12" s="120"/>
      <c r="H12" s="120"/>
      <c r="I12" s="123"/>
      <c r="J12" s="123"/>
    </row>
    <row r="13" spans="1:10" ht="74.25" customHeight="1" x14ac:dyDescent="0.25">
      <c r="A13" s="25"/>
      <c r="B13" s="26" t="s">
        <v>58</v>
      </c>
      <c r="C13" s="48" t="s">
        <v>64</v>
      </c>
      <c r="D13" s="124" t="s">
        <v>75</v>
      </c>
      <c r="E13" s="125"/>
      <c r="F13" s="125"/>
      <c r="G13" s="125"/>
      <c r="H13" s="126"/>
      <c r="I13" s="27">
        <v>1862</v>
      </c>
      <c r="J13" s="27"/>
    </row>
    <row r="14" spans="1:10" ht="74.25" customHeight="1" x14ac:dyDescent="0.25">
      <c r="A14" s="25"/>
      <c r="B14" s="26" t="s">
        <v>72</v>
      </c>
      <c r="C14" s="48" t="s">
        <v>64</v>
      </c>
      <c r="D14" s="124" t="s">
        <v>76</v>
      </c>
      <c r="E14" s="125"/>
      <c r="F14" s="125"/>
      <c r="G14" s="125"/>
      <c r="H14" s="126"/>
      <c r="I14" s="27">
        <v>2891</v>
      </c>
      <c r="J14" s="27"/>
    </row>
    <row r="15" spans="1:10" ht="68.25" customHeight="1" x14ac:dyDescent="0.25">
      <c r="A15" s="25"/>
      <c r="B15" s="26" t="s">
        <v>59</v>
      </c>
      <c r="C15" s="48" t="s">
        <v>65</v>
      </c>
      <c r="D15" s="109" t="s">
        <v>77</v>
      </c>
      <c r="E15" s="110"/>
      <c r="F15" s="110"/>
      <c r="G15" s="110"/>
      <c r="H15" s="111"/>
      <c r="I15" s="27">
        <v>2438</v>
      </c>
      <c r="J15" s="27"/>
    </row>
    <row r="16" spans="1:10" ht="68.25" customHeight="1" x14ac:dyDescent="0.25">
      <c r="A16" s="25"/>
      <c r="B16" s="26" t="s">
        <v>73</v>
      </c>
      <c r="C16" s="48" t="s">
        <v>65</v>
      </c>
      <c r="D16" s="109" t="s">
        <v>78</v>
      </c>
      <c r="E16" s="110"/>
      <c r="F16" s="110"/>
      <c r="G16" s="110"/>
      <c r="H16" s="111"/>
      <c r="I16" s="27">
        <v>3413</v>
      </c>
      <c r="J16" s="27"/>
    </row>
    <row r="17" spans="1:10" ht="72.75" customHeight="1" x14ac:dyDescent="0.25">
      <c r="A17" s="25"/>
      <c r="B17" s="49" t="s">
        <v>66</v>
      </c>
      <c r="C17" s="50" t="s">
        <v>67</v>
      </c>
      <c r="D17" s="112" t="s">
        <v>79</v>
      </c>
      <c r="E17" s="113"/>
      <c r="F17" s="113"/>
      <c r="G17" s="113"/>
      <c r="H17" s="114"/>
      <c r="I17" s="51">
        <v>3864</v>
      </c>
      <c r="J17" s="51"/>
    </row>
    <row r="18" spans="1:10" ht="72.75" customHeight="1" thickBot="1" x14ac:dyDescent="0.3">
      <c r="A18" s="25"/>
      <c r="B18" s="49" t="s">
        <v>74</v>
      </c>
      <c r="C18" s="50" t="s">
        <v>67</v>
      </c>
      <c r="D18" s="112" t="s">
        <v>80</v>
      </c>
      <c r="E18" s="113"/>
      <c r="F18" s="113"/>
      <c r="G18" s="113"/>
      <c r="H18" s="114"/>
      <c r="I18" s="51">
        <v>5904</v>
      </c>
      <c r="J18" s="51"/>
    </row>
    <row r="19" spans="1:10" ht="37.5" customHeight="1" thickBot="1" x14ac:dyDescent="0.3">
      <c r="A19" s="25"/>
      <c r="B19" s="93" t="s">
        <v>60</v>
      </c>
      <c r="C19" s="94"/>
      <c r="D19" s="94"/>
      <c r="E19" s="94"/>
      <c r="F19" s="94"/>
      <c r="G19" s="94"/>
      <c r="H19" s="94"/>
      <c r="I19" s="94"/>
      <c r="J19" s="95"/>
    </row>
    <row r="20" spans="1:10" ht="37.5" customHeight="1" x14ac:dyDescent="0.25">
      <c r="A20" s="25"/>
      <c r="B20" s="108" t="s">
        <v>81</v>
      </c>
      <c r="C20" s="108"/>
      <c r="D20" s="108"/>
      <c r="E20" s="108"/>
      <c r="F20" s="108"/>
      <c r="G20" s="108"/>
      <c r="H20" s="108"/>
      <c r="I20" s="108"/>
      <c r="J20" s="108"/>
    </row>
    <row r="21" spans="1:10" ht="80.25" customHeight="1" x14ac:dyDescent="0.25">
      <c r="A21" s="25"/>
      <c r="B21" s="96" t="s">
        <v>61</v>
      </c>
      <c r="C21" s="98" t="s">
        <v>62</v>
      </c>
      <c r="D21" s="100" t="s">
        <v>63</v>
      </c>
      <c r="E21" s="101"/>
      <c r="F21" s="101"/>
      <c r="G21" s="101"/>
      <c r="H21" s="102"/>
      <c r="I21" s="106">
        <v>455</v>
      </c>
      <c r="J21" s="98"/>
    </row>
    <row r="22" spans="1:10" ht="63.75" customHeight="1" x14ac:dyDescent="0.25">
      <c r="A22" s="25"/>
      <c r="B22" s="97"/>
      <c r="C22" s="99"/>
      <c r="D22" s="103"/>
      <c r="E22" s="104"/>
      <c r="F22" s="104"/>
      <c r="G22" s="104"/>
      <c r="H22" s="105"/>
      <c r="I22" s="107"/>
      <c r="J22" s="99"/>
    </row>
    <row r="23" spans="1:10" ht="77.25" customHeight="1" x14ac:dyDescent="0.25">
      <c r="A23" s="25"/>
    </row>
    <row r="24" spans="1:10" ht="25.5" customHeight="1" x14ac:dyDescent="0.25">
      <c r="A24" s="28"/>
    </row>
    <row r="25" spans="1:10" ht="46.5" customHeight="1" x14ac:dyDescent="0.25">
      <c r="A25" s="28"/>
    </row>
    <row r="26" spans="1:10" ht="101.25" customHeight="1" x14ac:dyDescent="0.25"/>
  </sheetData>
  <mergeCells count="19">
    <mergeCell ref="I10:I12"/>
    <mergeCell ref="J10:J12"/>
    <mergeCell ref="D14:H14"/>
    <mergeCell ref="B9:J9"/>
    <mergeCell ref="D13:H13"/>
    <mergeCell ref="D16:H16"/>
    <mergeCell ref="D18:H18"/>
    <mergeCell ref="B10:B12"/>
    <mergeCell ref="C10:C12"/>
    <mergeCell ref="D10:H12"/>
    <mergeCell ref="D15:H15"/>
    <mergeCell ref="D17:H17"/>
    <mergeCell ref="B19:J19"/>
    <mergeCell ref="B21:B22"/>
    <mergeCell ref="C21:C22"/>
    <mergeCell ref="D21:H22"/>
    <mergeCell ref="I21:I22"/>
    <mergeCell ref="J21:J22"/>
    <mergeCell ref="B20:J20"/>
  </mergeCells>
  <pageMargins left="0.125" right="0.23958299999999999" top="0.75" bottom="0.75" header="0.3" footer="0.3"/>
  <pageSetup orientation="portrait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Бытовые сплит-системы</vt:lpstr>
      <vt:lpstr>Медная труба</vt:lpstr>
      <vt:lpstr>Монтажные комплекты+Кронштейны</vt:lpstr>
    </vt:vector>
  </TitlesOfParts>
  <Company>ТрейдКон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Локтионова Ксения Викторовна</dc:creator>
  <cp:lastModifiedBy>Maman</cp:lastModifiedBy>
  <dcterms:created xsi:type="dcterms:W3CDTF">2023-05-15T07:50:39Z</dcterms:created>
  <dcterms:modified xsi:type="dcterms:W3CDTF">2024-06-10T13:31:11Z</dcterms:modified>
</cp:coreProperties>
</file>